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6 Season\"/>
    </mc:Choice>
  </mc:AlternateContent>
  <xr:revisionPtr revIDLastSave="0" documentId="13_ncr:1_{C6F4FD62-CEAB-43CF-B0A4-6FAB34221368}" xr6:coauthVersionLast="47" xr6:coauthVersionMax="47" xr10:uidLastSave="{00000000-0000-0000-0000-000000000000}"/>
  <bookViews>
    <workbookView xWindow="-135" yWindow="1740" windowWidth="27345" windowHeight="13860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32" i="1" l="1"/>
  <c r="AY30" i="1"/>
  <c r="AY31" i="1"/>
  <c r="AZ10" i="1"/>
  <c r="AZ9" i="1"/>
  <c r="AY39" i="1"/>
  <c r="AY20" i="1"/>
  <c r="AY45" i="1"/>
  <c r="AY23" i="1"/>
  <c r="AY41" i="1"/>
  <c r="AY42" i="1"/>
  <c r="AY43" i="1"/>
  <c r="AY29" i="1"/>
  <c r="AY44" i="1"/>
  <c r="AZ12" i="1"/>
  <c r="AY40" i="1"/>
  <c r="AY53" i="1"/>
  <c r="AY25" i="1"/>
  <c r="AZ11" i="1"/>
  <c r="AZ4" i="1"/>
  <c r="AY21" i="1"/>
  <c r="AY6" i="1"/>
  <c r="BA6" i="1" l="1"/>
  <c r="AZ6" i="1"/>
  <c r="AZ7" i="1" l="1"/>
  <c r="AY24" i="1"/>
  <c r="AY7" i="1"/>
  <c r="AY9" i="1"/>
  <c r="AY27" i="1"/>
  <c r="AY28" i="1"/>
  <c r="AY10" i="1"/>
  <c r="AY11" i="1"/>
  <c r="AY12" i="1"/>
  <c r="AY22" i="1"/>
  <c r="AY13" i="1"/>
  <c r="BA13" i="1"/>
  <c r="AZ13" i="1"/>
  <c r="BA24" i="1"/>
  <c r="AY4" i="1"/>
  <c r="AZ14" i="1"/>
  <c r="AY26" i="1" l="1"/>
  <c r="BA31" i="1"/>
  <c r="AY5" i="1"/>
  <c r="BA5" i="1"/>
  <c r="AZ5" i="1"/>
  <c r="AY14" i="1"/>
  <c r="AY8" i="1"/>
  <c r="BA18" i="1"/>
  <c r="BA17" i="1"/>
  <c r="BA16" i="1"/>
  <c r="BA15" i="1"/>
  <c r="BA14" i="1"/>
  <c r="BA8" i="1"/>
  <c r="AZ8" i="1"/>
</calcChain>
</file>

<file path=xl/sharedStrings.xml><?xml version="1.0" encoding="utf-8"?>
<sst xmlns="http://schemas.openxmlformats.org/spreadsheetml/2006/main" count="248" uniqueCount="58">
  <si>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</si>
  <si>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</si>
  <si>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</si>
  <si>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</si>
  <si>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</si>
  <si>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</si>
  <si>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</si>
  <si>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</si>
  <si>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</si>
  <si>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</si>
  <si>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</si>
  <si>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</si>
  <si>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Expert</t>
  </si>
  <si>
    <t>MkMan</t>
  </si>
  <si>
    <t>SS</t>
  </si>
  <si>
    <t>N/A</t>
  </si>
  <si>
    <t>Avg. Score</t>
  </si>
  <si>
    <t>Don Smith</t>
  </si>
  <si>
    <t>Ernie Snyder</t>
  </si>
  <si>
    <t>Mike Becwar</t>
  </si>
  <si>
    <t>Dave Johnson</t>
  </si>
  <si>
    <t>Jae Chung</t>
  </si>
  <si>
    <t>RifleMan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</si>
  <si>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</si>
  <si>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</si>
  <si>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</si>
  <si>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</si>
  <si>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</si>
  <si>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</si>
  <si>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</si>
  <si>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</si>
  <si>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</si>
  <si>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</si>
  <si>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</si>
  <si>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</si>
  <si>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Kathryn Koehler</t>
  </si>
  <si>
    <t>Jason Koehler</t>
  </si>
  <si>
    <t>Jason Pahlman</t>
  </si>
  <si>
    <t>Steve Lee</t>
  </si>
  <si>
    <t>Song Pak</t>
  </si>
  <si>
    <t>Bryan Schremp</t>
  </si>
  <si>
    <t>Rick McGuire</t>
  </si>
  <si>
    <t>David Seibert</t>
  </si>
  <si>
    <t>Bill Ritchie</t>
  </si>
  <si>
    <t>Matt Daly</t>
  </si>
  <si>
    <t>Yong Choi</t>
  </si>
  <si>
    <t>Barry Johnson</t>
  </si>
  <si>
    <t>Jeff Frankowski</t>
  </si>
  <si>
    <t>David Fuller</t>
  </si>
  <si>
    <t>Nathan Hood</t>
  </si>
  <si>
    <t>Aaron Sporseen</t>
  </si>
  <si>
    <t>Peter Jaszczak</t>
  </si>
  <si>
    <t>Alex Dodd</t>
  </si>
  <si>
    <t>Bruce Baillie</t>
  </si>
  <si>
    <t xml:space="preserve">Parker Letson </t>
  </si>
  <si>
    <t>Brandon Egerer</t>
  </si>
  <si>
    <t>Chris Vidrine</t>
  </si>
  <si>
    <t>Alex Powell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</si>
</sst>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66"/>
  <sheetViews>
    <sheetView tabSelected="1" zoomScale="60" zoomScaleNormal="6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O44" sqref="O44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3" t="s">
        <v>23</v>
      </c>
      <c r="D1" s="14"/>
      <c r="E1" s="14"/>
      <c r="F1" s="14"/>
      <c r="G1" s="11" t="s">
        <v>24</v>
      </c>
      <c r="H1" s="12"/>
      <c r="I1" s="12"/>
      <c r="J1" s="12"/>
      <c r="K1" s="11" t="s">
        <v>25</v>
      </c>
      <c r="L1" s="12"/>
      <c r="M1" s="12"/>
      <c r="N1" s="12"/>
      <c r="O1" s="11" t="s">
        <v>26</v>
      </c>
      <c r="P1" s="12"/>
      <c r="Q1" s="12"/>
      <c r="R1" s="12"/>
      <c r="S1" s="11" t="s">
        <v>27</v>
      </c>
      <c r="T1" s="12"/>
      <c r="U1" s="12"/>
      <c r="V1" s="12"/>
      <c r="W1" s="11" t="s">
        <v>28</v>
      </c>
      <c r="X1" s="12"/>
      <c r="Y1" s="12"/>
      <c r="Z1" s="12"/>
      <c r="AA1" s="11" t="s">
        <v>29</v>
      </c>
      <c r="AB1" s="12"/>
      <c r="AC1" s="12"/>
      <c r="AD1" s="12"/>
      <c r="AE1" s="11" t="s">
        <v>30</v>
      </c>
      <c r="AF1" s="12"/>
      <c r="AG1" s="12"/>
      <c r="AH1" s="12"/>
      <c r="AI1" s="11" t="s">
        <v>31</v>
      </c>
      <c r="AJ1" s="12"/>
      <c r="AK1" s="12"/>
      <c r="AL1" s="12"/>
      <c r="AM1" s="11" t="s">
        <v>32</v>
      </c>
      <c r="AN1" s="12"/>
      <c r="AO1" s="12"/>
      <c r="AP1" s="12"/>
      <c r="AQ1" s="11" t="s">
        <v>33</v>
      </c>
      <c r="AR1" s="12"/>
      <c r="AS1" s="12"/>
      <c r="AT1" s="12"/>
      <c r="AU1" s="11" t="s">
        <v>34</v>
      </c>
      <c r="AV1" s="12"/>
      <c r="AW1" s="12"/>
      <c r="AX1" s="12"/>
      <c r="AY1" s="8"/>
      <c r="AZ1" s="2"/>
      <c r="BA1" s="5"/>
    </row>
    <row r="2" spans="1:53" s="3" customFormat="1" ht="15" customHeight="1" x14ac:dyDescent="0.25">
      <c r="A2" s="2"/>
      <c r="B2" s="2"/>
      <c r="C2" s="10" t="s">
        <v>9</v>
      </c>
      <c r="D2" s="10"/>
      <c r="E2" s="10" t="s">
        <v>10</v>
      </c>
      <c r="F2" s="10"/>
      <c r="G2" s="10" t="s">
        <v>9</v>
      </c>
      <c r="H2" s="10"/>
      <c r="I2" s="10" t="s">
        <v>10</v>
      </c>
      <c r="J2" s="10"/>
      <c r="K2" s="10" t="s">
        <v>9</v>
      </c>
      <c r="L2" s="10"/>
      <c r="M2" s="10" t="s">
        <v>10</v>
      </c>
      <c r="N2" s="10"/>
      <c r="O2" s="10" t="s">
        <v>9</v>
      </c>
      <c r="P2" s="10"/>
      <c r="Q2" s="10" t="s">
        <v>10</v>
      </c>
      <c r="R2" s="10"/>
      <c r="S2" s="10" t="s">
        <v>9</v>
      </c>
      <c r="T2" s="10"/>
      <c r="U2" s="10" t="s">
        <v>10</v>
      </c>
      <c r="V2" s="10"/>
      <c r="W2" s="10" t="s">
        <v>9</v>
      </c>
      <c r="X2" s="10"/>
      <c r="Y2" s="10" t="s">
        <v>10</v>
      </c>
      <c r="Z2" s="10"/>
      <c r="AA2" s="10" t="s">
        <v>9</v>
      </c>
      <c r="AB2" s="10"/>
      <c r="AC2" s="10" t="s">
        <v>10</v>
      </c>
      <c r="AD2" s="10"/>
      <c r="AE2" s="10" t="s">
        <v>9</v>
      </c>
      <c r="AF2" s="10"/>
      <c r="AG2" s="10" t="s">
        <v>10</v>
      </c>
      <c r="AH2" s="10"/>
      <c r="AI2" s="10" t="s">
        <v>9</v>
      </c>
      <c r="AJ2" s="10"/>
      <c r="AK2" s="10" t="s">
        <v>10</v>
      </c>
      <c r="AL2" s="10"/>
      <c r="AM2" s="10" t="s">
        <v>9</v>
      </c>
      <c r="AN2" s="10"/>
      <c r="AO2" s="10" t="s">
        <v>10</v>
      </c>
      <c r="AP2" s="10"/>
      <c r="AQ2" s="10" t="s">
        <v>9</v>
      </c>
      <c r="AR2" s="10"/>
      <c r="AS2" s="10" t="s">
        <v>10</v>
      </c>
      <c r="AT2" s="10"/>
      <c r="AU2" s="10" t="s">
        <v>9</v>
      </c>
      <c r="AV2" s="10"/>
      <c r="AW2" s="10" t="s">
        <v>10</v>
      </c>
      <c r="AX2" s="10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16</v>
      </c>
      <c r="AZ3" s="2" t="s">
        <v>6</v>
      </c>
      <c r="BA3" s="5" t="s">
        <v>4</v>
      </c>
    </row>
    <row r="4" spans="1:53" ht="15" customHeight="1" x14ac:dyDescent="0.25">
      <c r="A4" s="1" t="s">
        <v>19</v>
      </c>
      <c r="B4" s="1" t="s">
        <v>12</v>
      </c>
      <c r="C4" s="1">
        <v>246</v>
      </c>
      <c r="D4" s="1">
        <v>8</v>
      </c>
      <c r="E4" s="1">
        <v>241</v>
      </c>
      <c r="F4" s="1">
        <v>5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243.5</v>
      </c>
      <c r="AZ4" s="4">
        <f>SUM(LARGE((C4,E4,G4,I4,K4,M4,O4,Q4,S4,U4,W4,Y4,AA4,AC4,AE4,AG4,AI4,AK4,AM4,AO4,AQ4,AS4,AU4,AW4),{1,2,3,4,5,6,7,8,9,10,11,12,13,14,15,16}))</f>
        <v>487</v>
      </c>
      <c r="BA4" s="7" t="s">
        <v>15</v>
      </c>
    </row>
    <row r="5" spans="1:53" ht="15" customHeight="1" x14ac:dyDescent="0.25">
      <c r="A5" s="1" t="s">
        <v>7</v>
      </c>
      <c r="B5" s="1" t="s">
        <v>12</v>
      </c>
      <c r="C5" s="1">
        <v>244</v>
      </c>
      <c r="D5" s="1">
        <v>3</v>
      </c>
      <c r="E5" s="1">
        <v>242</v>
      </c>
      <c r="F5" s="1">
        <v>3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31" si="0">SUM(C5,E5,G5,I5,K5,M5,O5,Q5,S5,U5,W5,Y5,AA5,AC5,AE5,AG5,AI5,AK5,AM5,AO5,AQ5,AS5,AU5,AW5)/COUNTIF(C5:AX5,"&gt;50")</f>
        <v>243</v>
      </c>
      <c r="AZ5" s="4">
        <f>SUM(LARGE((C5,E5,G5,I5,K5,M5,O5,Q5,S5,U5,W5,Y5,AA5,AC5,AE5,AG5,AI5,AK5,AM5,AO5,AQ5,AS5,AU5,AW5),{1,2,3,4,5,6,7,8,9,10,11,12,13,14,15,16}))</f>
        <v>486</v>
      </c>
      <c r="BA5" s="6">
        <f t="shared" ref="BA5:BA6" si="1">SUM(D5,F5,H5,J5,L5,N5,P5,R5,T5,V5,X5,Z5,AB5,AD5,AF5,AH5,AJ5,AL5,AN5,AP5,AR5,AT5,AV5,AX5)</f>
        <v>6</v>
      </c>
    </row>
    <row r="6" spans="1:53" ht="15" customHeight="1" x14ac:dyDescent="0.25">
      <c r="A6" s="1" t="s">
        <v>44</v>
      </c>
      <c r="B6" s="1" t="s">
        <v>12</v>
      </c>
      <c r="C6" s="1">
        <v>241</v>
      </c>
      <c r="D6" s="1">
        <v>4</v>
      </c>
      <c r="E6" s="1">
        <v>240</v>
      </c>
      <c r="F6" s="1">
        <v>4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240.5</v>
      </c>
      <c r="AZ6" s="4">
        <f>SUM(LARGE((C6,E6,G6,I6,K6,M6,O6,Q6,S6,U6,W6,Y6,AA6,AC6,AE6,AG6,AI6,AK6,AM6,AO6,AQ6,AS6,AU6,AW6),{1,2,3,4,5,6,7,8,9,10,11,12,13,14,15,16}))</f>
        <v>481</v>
      </c>
      <c r="BA6" s="6">
        <f t="shared" si="1"/>
        <v>8</v>
      </c>
    </row>
    <row r="7" spans="1:53" ht="15" customHeight="1" x14ac:dyDescent="0.25">
      <c r="A7" s="1" t="s">
        <v>36</v>
      </c>
      <c r="B7" s="1" t="s">
        <v>12</v>
      </c>
      <c r="C7" s="1">
        <v>246</v>
      </c>
      <c r="D7" s="1">
        <v>4</v>
      </c>
      <c r="E7" s="1">
        <v>241</v>
      </c>
      <c r="F7" s="1">
        <v>4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>SUM(C7,E7,G7,I7,K7,M7,O7,Q7,S7,U7,W7,Y7,AA7,AC7,AE7,AG7,AI7,AK7,AM7,AO7,AQ7,AS7,AU7,AW7)/COUNTIF(C7:AX7,"&gt;50")</f>
        <v>243.5</v>
      </c>
      <c r="AZ7" s="4">
        <f>SUM(LARGE((C7,E7,G7,I7,K7,M7,O7,Q7,S7,U7,W7,Y7,AA7,AC7,AE7,AG7,AI7,AK7,AM7,AO7,AQ7,AS7,AU7,AW7),{1,2,3,4,5,6,7,8,9,10,11,12,13,14,15,16}))</f>
        <v>487</v>
      </c>
      <c r="BA7" s="7" t="s">
        <v>15</v>
      </c>
    </row>
    <row r="8" spans="1:53" ht="15" customHeight="1" x14ac:dyDescent="0.25">
      <c r="A8" s="1" t="s">
        <v>35</v>
      </c>
      <c r="B8" s="1" t="s">
        <v>12</v>
      </c>
      <c r="C8" s="1">
        <v>246</v>
      </c>
      <c r="D8" s="1">
        <v>10</v>
      </c>
      <c r="E8" s="1">
        <v>242</v>
      </c>
      <c r="F8" s="1">
        <v>4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 t="shared" si="0"/>
        <v>244</v>
      </c>
      <c r="AZ8" s="4">
        <f>SUM(LARGE((C8,E8,G8,I8,K8,M8,O8,Q8,S8,U8,W8,Y8,AA8,AC8,AE8,AG8,AI8,AK8,AM8,AO8,AQ8,AS8,AU8,AW8),{1,2,3,4,5,6,7,8,9,10,11,12,13,14,15,16}))</f>
        <v>488</v>
      </c>
      <c r="BA8" s="6">
        <f>SUM(D8,F8,H8,J8,L8,N8,P8,R8,T8,V8,X8,Z8,AB8,AD8,AF8,AH8,AJ8,AL8,AN8,AP8,AR8,AT8,AV8,AX8)</f>
        <v>14</v>
      </c>
    </row>
    <row r="9" spans="1:53" ht="15" customHeight="1" x14ac:dyDescent="0.25">
      <c r="A9" s="1" t="s">
        <v>11</v>
      </c>
      <c r="B9" s="1" t="s">
        <v>12</v>
      </c>
      <c r="C9" s="1">
        <v>230</v>
      </c>
      <c r="D9" s="1">
        <v>3</v>
      </c>
      <c r="E9" s="1">
        <v>234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>SUM(C9,E9,G9,I9,K9,M9,O9,Q9,S9,U9,W9,Y9,AA9,AC9,AE9,AG9,AI9,AK9,AM9,AO9,AQ9,AS9,AU9,AW9)/COUNTIF(C9:AX9,"&gt;50")</f>
        <v>232</v>
      </c>
      <c r="AZ9" s="4">
        <f>SUM(LARGE((C9,E9,G9,I9,K9,M9,O9,Q9,S9,U9,W9,Y9,AA9,AC9,AE9,AG9,AI9,AK9,AM9,AO9,AQ9,AS9,AU9,AW9),{1,2,3,4,5,6,7,8,9,10,11,12,13,14,15,16}))</f>
        <v>464</v>
      </c>
      <c r="BA9" s="7" t="s">
        <v>15</v>
      </c>
    </row>
    <row r="10" spans="1:53" ht="15" customHeight="1" x14ac:dyDescent="0.25">
      <c r="A10" s="1" t="s">
        <v>43</v>
      </c>
      <c r="B10" s="1" t="s">
        <v>12</v>
      </c>
      <c r="C10" s="1">
        <v>241</v>
      </c>
      <c r="D10" s="1">
        <v>5</v>
      </c>
      <c r="E10" s="1">
        <v>240</v>
      </c>
      <c r="F10" s="1">
        <v>4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>SUM(C10,E10,G10,I10,K10,M10,O10,Q10,S10,U10,W10,Y10,AA10,AC10,AE10,AG10,AI10,AK10,AM10,AO10,AQ10,AS10,AU10,AW10)/COUNTIF(C10:AX10,"&gt;50")</f>
        <v>240.5</v>
      </c>
      <c r="AZ10" s="4">
        <f>SUM(LARGE((C10,E10,G10,I10,K10,M10,O10,Q10,S10,U10,W10,Y10,AA10,AC10,AE10,AG10,AI10,AK10,AM10,AO10,AQ10,AS10,AU10,AW10),{1,2,3,4,5,6,7,8,9,10,11,12,13,14,15,16}))</f>
        <v>481</v>
      </c>
      <c r="BA10" s="7" t="s">
        <v>15</v>
      </c>
    </row>
    <row r="11" spans="1:53" ht="15" customHeight="1" x14ac:dyDescent="0.25">
      <c r="A11" s="1" t="s">
        <v>42</v>
      </c>
      <c r="B11" s="1" t="s">
        <v>12</v>
      </c>
      <c r="C11" s="1">
        <v>246</v>
      </c>
      <c r="D11" s="1">
        <v>4</v>
      </c>
      <c r="E11" s="1">
        <v>241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243.5</v>
      </c>
      <c r="AZ11" s="4">
        <f>SUM(LARGE((C11,E11,G11,I11,K11,M11,O11,Q11,S11,U11,W11,Y11,AA11,AC11,AE11,AG11,AI11,AK11,AM11,AO11,AQ11,AS11,AU11,AW11),{1,2,3,4,5,6,7,8,9,10,11,12,13,14,15,16}))</f>
        <v>487</v>
      </c>
      <c r="BA11" s="7" t="s">
        <v>15</v>
      </c>
    </row>
    <row r="12" spans="1:53" ht="15" customHeight="1" x14ac:dyDescent="0.25">
      <c r="A12" s="1" t="s">
        <v>17</v>
      </c>
      <c r="B12" s="1" t="s">
        <v>12</v>
      </c>
      <c r="C12" s="1">
        <v>247</v>
      </c>
      <c r="D12" s="1">
        <v>8</v>
      </c>
      <c r="E12" s="1">
        <v>242</v>
      </c>
      <c r="F12" s="1">
        <v>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>SUM(C12,E12,G12,I12,K12,M12,O12,Q12,S12,U12,W12,Y12,AA12,AC12,AE12,AG12,AI12,AK12,AM12,AO12,AQ12,AS12,AU12,AW12)/COUNTIF(C12:AX12,"&gt;50")</f>
        <v>244.5</v>
      </c>
      <c r="AZ12" s="4">
        <f>SUM(LARGE((C12,E12,G12,I12,K12,M12,O12,Q12,S12,U12,W12,Y12,AA12,AC12,AE12,AG12,AI12,AK12,AM12,AO12,AQ12,AS12,AU12,AW12),{1,2,3,4,5,6,7,8,9,10,11,12,13,14,15,16}))</f>
        <v>489</v>
      </c>
      <c r="BA12" s="7" t="s">
        <v>15</v>
      </c>
    </row>
    <row r="13" spans="1:53" ht="15" customHeight="1" x14ac:dyDescent="0.25">
      <c r="A13" s="1" t="s">
        <v>18</v>
      </c>
      <c r="B13" s="1" t="s">
        <v>12</v>
      </c>
      <c r="C13" s="1">
        <v>237</v>
      </c>
      <c r="D13" s="1">
        <v>2</v>
      </c>
      <c r="E13" s="1">
        <v>243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 t="shared" si="0"/>
        <v>240</v>
      </c>
      <c r="AZ13" s="4">
        <f>SUM(LARGE((C13,E13,G13,I13,K13,M13,O13,Q13,S13,U13,W13,Y13,AA13,AC13,AE13,AG13,AI13,AK13,AM13,AO13,AQ13,AS13,AU13,AW13),{1,2,3,4,5,6,7,8,9,10,11,12,13,14,15,16}))</f>
        <v>480</v>
      </c>
      <c r="BA13" s="6">
        <f t="shared" ref="BA13" si="2">SUM(D13,F13,H13,J13,L13,N13,P13,R13,T13,V13,X13,Z13,AB13,AD13,AF13,AH13,AJ13,AL13,AN13,AP13,AR13,AT13,AV13,AX13)</f>
        <v>4</v>
      </c>
    </row>
    <row r="14" spans="1:53" ht="15" customHeight="1" x14ac:dyDescent="0.25">
      <c r="A14" s="1" t="s">
        <v>5</v>
      </c>
      <c r="B14" s="1" t="s">
        <v>12</v>
      </c>
      <c r="C14" s="1">
        <v>247</v>
      </c>
      <c r="D14" s="1">
        <v>5</v>
      </c>
      <c r="E14" s="1">
        <v>242</v>
      </c>
      <c r="F14" s="1">
        <v>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>SUM(C14,E14,G14,I14,K14,M14,O14,Q14,S14,U14,W14,Y14,AA14,AC14,AE14,AG14,AI14,AK14,AM14,AO14,AQ14,AS14,AU14,AW14)/COUNTIF(C14:AX14,"&gt;50")</f>
        <v>244.5</v>
      </c>
      <c r="AZ14" s="4">
        <f>SUM(LARGE((C14,E14,G14,I14,K14,M14,O14,Q14,S14,U14,W14,Y14,AA14,AC14,AE14,AG14,AI14,AK14,AM14,AO14,AQ14,AS14,AU14,AW14),{1,2,3,4,5,6,7,8,9,10,11,12,13,14,15,16}))</f>
        <v>489</v>
      </c>
      <c r="BA14" s="6">
        <f>SUM(D14,F14,H14,J14,L14,N14,P14,R14,T14,V14,X14,Z14,AB14,AD14,AF14,AH14,AJ14,AL14,AN14,AP14,AR14,AT14,AV14,AX14)</f>
        <v>10</v>
      </c>
    </row>
    <row r="15" spans="1:53" ht="15" customHeight="1" x14ac:dyDescent="0.25">
      <c r="A15" s="1"/>
      <c r="B15" s="1" t="s">
        <v>12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/>
      <c r="AZ15" s="4"/>
      <c r="BA15" s="6">
        <f t="shared" ref="BA15:BA18" si="3">SUM(D15,F15,H15,J15,L15,N15,P15,R15,T15,V15,X15,Z15,AB15,AD15,AF15,AH15,AJ15,AL15,AN15,AP15,AR15,AT15,AV15,AX15)</f>
        <v>0</v>
      </c>
    </row>
    <row r="16" spans="1:53" ht="15" customHeight="1" x14ac:dyDescent="0.25">
      <c r="A16" s="1"/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/>
      <c r="AZ16" s="4"/>
      <c r="BA16" s="6">
        <f t="shared" si="3"/>
        <v>0</v>
      </c>
    </row>
    <row r="17" spans="1:53" ht="15" customHeight="1" x14ac:dyDescent="0.25">
      <c r="A17" s="1"/>
      <c r="B17" s="1" t="s">
        <v>12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/>
      <c r="AZ17" s="4"/>
      <c r="BA17" s="6">
        <f t="shared" si="3"/>
        <v>0</v>
      </c>
    </row>
    <row r="18" spans="1:53" ht="15" customHeight="1" x14ac:dyDescent="0.25">
      <c r="A18" s="1"/>
      <c r="B18" s="1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/>
      <c r="AZ18" s="4"/>
      <c r="BA18" s="6">
        <f t="shared" si="3"/>
        <v>0</v>
      </c>
    </row>
    <row r="19" spans="1:53" ht="15" customHeight="1" x14ac:dyDescent="0.25">
      <c r="AW19" s="1"/>
      <c r="AX19" s="1"/>
      <c r="AY19" s="9"/>
    </row>
    <row r="20" spans="1:53" ht="15" customHeight="1" x14ac:dyDescent="0.25">
      <c r="A20" s="1" t="s">
        <v>53</v>
      </c>
      <c r="B20" s="1" t="s">
        <v>14</v>
      </c>
      <c r="C20" s="1">
        <v>243</v>
      </c>
      <c r="D20" s="1">
        <v>2</v>
      </c>
      <c r="E20" s="1">
        <v>240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9">
        <f>SUM(C20,E20,G20,I20,K20,M20,O20,Q20,S20,U20,W20,Y20,AA20,AC20,AE20,AG20,AI20,AK20,AM20,AO20,AQ20,AS20,AU20,AW20)/COUNTIF(C20:AX20,"&gt;50")</f>
        <v>241.5</v>
      </c>
      <c r="AZ20" s="4" t="s">
        <v>15</v>
      </c>
      <c r="BA20" s="7" t="s">
        <v>15</v>
      </c>
    </row>
    <row r="21" spans="1:53" ht="15" customHeight="1" x14ac:dyDescent="0.25">
      <c r="A21" s="1" t="s">
        <v>45</v>
      </c>
      <c r="B21" s="1" t="s">
        <v>14</v>
      </c>
      <c r="C21" s="1">
        <v>232</v>
      </c>
      <c r="D21" s="1">
        <v>2</v>
      </c>
      <c r="E21" s="1">
        <v>223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>
        <f>SUM(C21,E21,G21,I21,K21,M21,O21,Q21,S21,U21,W21,Y21,AA21,AC21,AE21,AG21,AI21,AK21,AM21,AO21,AQ21,AS21,AU21,AW21)/COUNTIF(C21:AX21,"&gt;50")</f>
        <v>227.5</v>
      </c>
      <c r="AZ21" s="4" t="s">
        <v>15</v>
      </c>
      <c r="BA21" s="7" t="s">
        <v>15</v>
      </c>
    </row>
    <row r="22" spans="1:53" ht="15" customHeight="1" x14ac:dyDescent="0.25">
      <c r="A22" s="1" t="s">
        <v>21</v>
      </c>
      <c r="B22" s="1" t="s">
        <v>14</v>
      </c>
      <c r="C22" s="1">
        <v>190</v>
      </c>
      <c r="D22" s="1">
        <v>0</v>
      </c>
      <c r="E22" s="1">
        <v>216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>
        <f t="shared" si="0"/>
        <v>203</v>
      </c>
      <c r="AZ22" s="4" t="s">
        <v>15</v>
      </c>
      <c r="BA22" s="7" t="s">
        <v>15</v>
      </c>
    </row>
    <row r="23" spans="1:53" ht="15" customHeight="1" x14ac:dyDescent="0.25">
      <c r="A23" s="1" t="s">
        <v>47</v>
      </c>
      <c r="B23" s="1" t="s">
        <v>14</v>
      </c>
      <c r="C23" s="1">
        <v>215</v>
      </c>
      <c r="D23" s="1">
        <v>2</v>
      </c>
      <c r="E23" s="1">
        <v>235</v>
      </c>
      <c r="F23" s="1">
        <v>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>
        <f>SUM(C23,E23,G23,I23,K23,M23,O23,Q23,S23,U23,W23,Y23,AA23,AC23,AE23,AG23,AI23,AK23,AM23,AO23,AQ23,AS23,AU23,AW23)/COUNTIF(C23:AX23,"&gt;50")</f>
        <v>225</v>
      </c>
      <c r="AZ23" s="4" t="s">
        <v>15</v>
      </c>
      <c r="BA23" s="7" t="s">
        <v>15</v>
      </c>
    </row>
    <row r="24" spans="1:53" ht="15" customHeight="1" x14ac:dyDescent="0.25">
      <c r="A24" s="1" t="s">
        <v>8</v>
      </c>
      <c r="B24" s="1" t="s">
        <v>14</v>
      </c>
      <c r="C24" s="1">
        <v>237</v>
      </c>
      <c r="D24" s="1">
        <v>5</v>
      </c>
      <c r="E24" s="1">
        <v>238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>
        <f t="shared" si="0"/>
        <v>237.5</v>
      </c>
      <c r="AZ24" s="4" t="s">
        <v>15</v>
      </c>
      <c r="BA24" s="6">
        <f>SUM(D24,F24,H24,J24,L24,N24,P24,R24,T24,V24,X24,Z24,AB24,AD24,AF24,AH24,AJ24,AL24,AN24,AP24,AR24,AT24,AV24,AX24)</f>
        <v>5</v>
      </c>
    </row>
    <row r="25" spans="1:53" ht="15" customHeight="1" x14ac:dyDescent="0.25">
      <c r="A25" s="1" t="s">
        <v>46</v>
      </c>
      <c r="B25" s="1" t="s">
        <v>14</v>
      </c>
      <c r="C25" s="1">
        <v>232</v>
      </c>
      <c r="D25" s="1">
        <v>2</v>
      </c>
      <c r="E25" s="1">
        <v>234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>
        <f>SUM(C25,E25,G25,I25,K25,M25,O25,Q25,S25,U25,W25,Y25,AA25,AC25,AE25,AG25,AI25,AK25,AM25,AO25,AQ25,AS25,AU25,AW25)/COUNTIF(C25:AX25,"&gt;50")</f>
        <v>233</v>
      </c>
      <c r="AZ25" s="4" t="s">
        <v>15</v>
      </c>
      <c r="BA25" s="7" t="s">
        <v>15</v>
      </c>
    </row>
    <row r="26" spans="1:53" ht="15" customHeight="1" x14ac:dyDescent="0.25">
      <c r="A26" s="1" t="s">
        <v>20</v>
      </c>
      <c r="B26" s="1" t="s">
        <v>14</v>
      </c>
      <c r="C26" s="1">
        <v>238</v>
      </c>
      <c r="D26" s="1">
        <v>4</v>
      </c>
      <c r="E26" s="1">
        <v>227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232.5</v>
      </c>
      <c r="AZ26" s="4" t="s">
        <v>15</v>
      </c>
      <c r="BA26" s="7" t="s">
        <v>15</v>
      </c>
    </row>
    <row r="27" spans="1:53" ht="15" customHeight="1" x14ac:dyDescent="0.25">
      <c r="A27" s="1" t="s">
        <v>41</v>
      </c>
      <c r="B27" s="1" t="s">
        <v>14</v>
      </c>
      <c r="C27" s="1">
        <v>235</v>
      </c>
      <c r="D27" s="1">
        <v>3</v>
      </c>
      <c r="E27" s="1">
        <v>242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 t="shared" si="0"/>
        <v>238.5</v>
      </c>
      <c r="AZ27" s="4" t="s">
        <v>15</v>
      </c>
      <c r="BA27" s="7" t="s">
        <v>15</v>
      </c>
    </row>
    <row r="28" spans="1:53" ht="15" customHeight="1" x14ac:dyDescent="0.25">
      <c r="A28" s="1" t="s">
        <v>37</v>
      </c>
      <c r="B28" s="1" t="s">
        <v>14</v>
      </c>
      <c r="C28" s="1">
        <v>238</v>
      </c>
      <c r="D28" s="1">
        <v>2</v>
      </c>
      <c r="E28" s="1">
        <v>235</v>
      </c>
      <c r="F28" s="1">
        <v>3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 t="shared" si="0"/>
        <v>236.5</v>
      </c>
      <c r="AZ28" s="4" t="s">
        <v>15</v>
      </c>
      <c r="BA28" s="7" t="s">
        <v>15</v>
      </c>
    </row>
    <row r="29" spans="1:53" ht="15" customHeight="1" x14ac:dyDescent="0.25">
      <c r="A29" s="1" t="s">
        <v>39</v>
      </c>
      <c r="B29" s="1" t="s">
        <v>14</v>
      </c>
      <c r="C29" s="1">
        <v>231</v>
      </c>
      <c r="D29" s="1">
        <v>0</v>
      </c>
      <c r="E29" s="1">
        <v>232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>SUM(C29,E29,G29,I29,K29,M29,O29,Q29,S29,U29,W29,Y29,AA29,AC29,AE29,AG29,AI29,AK29,AM29,AO29,AQ29,AS29,AU29,AW29)/COUNTIF(C29:AX29,"&gt;50")</f>
        <v>231.5</v>
      </c>
      <c r="AZ29" s="4" t="s">
        <v>15</v>
      </c>
      <c r="BA29" s="7" t="s">
        <v>15</v>
      </c>
    </row>
    <row r="30" spans="1:53" ht="15" customHeight="1" x14ac:dyDescent="0.25">
      <c r="A30" s="1" t="s">
        <v>57</v>
      </c>
      <c r="B30" s="1" t="s">
        <v>14</v>
      </c>
      <c r="C30" s="1">
        <v>240</v>
      </c>
      <c r="D30" s="1">
        <v>3</v>
      </c>
      <c r="E30" s="1">
        <v>237</v>
      </c>
      <c r="F30" s="1">
        <v>2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 t="shared" ref="AY30:AY32" si="4">SUM(C30,E30,G30,I30,K30,M30,O30,Q30,S30,U30,W30,Y30,AA30,AC30,AE30,AG30,AI30,AK30,AM30,AO30,AQ30,AS30,AU30,AW30)/COUNTIF(C30:AX30,"&gt;50")</f>
        <v>238.5</v>
      </c>
      <c r="AZ30" s="4" t="s">
        <v>15</v>
      </c>
      <c r="BA30" s="7" t="s">
        <v>15</v>
      </c>
    </row>
    <row r="31" spans="1:53" ht="15" customHeight="1" x14ac:dyDescent="0.25">
      <c r="A31" s="1" t="s">
        <v>40</v>
      </c>
      <c r="B31" s="1" t="s">
        <v>14</v>
      </c>
      <c r="C31" s="1">
        <v>239</v>
      </c>
      <c r="D31" s="1">
        <v>2</v>
      </c>
      <c r="E31" s="1">
        <v>243</v>
      </c>
      <c r="F31" s="1">
        <v>4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>
        <f t="shared" si="4"/>
        <v>241</v>
      </c>
      <c r="AZ31" s="4" t="s">
        <v>15</v>
      </c>
      <c r="BA31" s="6">
        <f t="shared" ref="BA31" si="5">SUM(D31,F31,H31,J31,L31,N31,P31,R31,T31,V31,X31,Z31,AB31,AD31,AF31,AH31,AJ31,AL31,AN31,AP31,AR31,AT31,AV31,AX31)</f>
        <v>6</v>
      </c>
    </row>
    <row r="32" spans="1:53" ht="15" customHeight="1" x14ac:dyDescent="0.25">
      <c r="A32" s="1" t="s">
        <v>55</v>
      </c>
      <c r="B32" s="1" t="s">
        <v>14</v>
      </c>
      <c r="C32" s="1">
        <v>223</v>
      </c>
      <c r="D32" s="1">
        <v>0</v>
      </c>
      <c r="E32" s="1">
        <v>226</v>
      </c>
      <c r="F32" s="1">
        <v>2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 t="shared" si="4"/>
        <v>224.5</v>
      </c>
      <c r="AZ32" s="4" t="s">
        <v>15</v>
      </c>
      <c r="BA32" s="7" t="s">
        <v>15</v>
      </c>
    </row>
    <row r="33" spans="1:53" ht="15" customHeight="1" x14ac:dyDescent="0.25">
      <c r="A33" s="1"/>
      <c r="B33" s="1" t="s">
        <v>14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/>
      <c r="AZ33" s="4"/>
      <c r="BA33" s="7" t="s">
        <v>15</v>
      </c>
    </row>
    <row r="34" spans="1:53" ht="15" customHeight="1" x14ac:dyDescent="0.25">
      <c r="A34" s="1"/>
      <c r="B34" s="1" t="s">
        <v>14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/>
      <c r="AZ34" s="4"/>
      <c r="BA34" s="7" t="s">
        <v>15</v>
      </c>
    </row>
    <row r="35" spans="1:5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9"/>
      <c r="AZ35" s="4"/>
      <c r="BA35" s="7"/>
    </row>
    <row r="36" spans="1:5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9"/>
      <c r="AZ36" s="4"/>
      <c r="BA36" s="7"/>
    </row>
    <row r="37" spans="1:5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9"/>
      <c r="AZ37" s="4"/>
      <c r="BA37" s="7"/>
    </row>
    <row r="39" spans="1:53" ht="15" customHeight="1" x14ac:dyDescent="0.25">
      <c r="A39" s="1" t="s">
        <v>52</v>
      </c>
      <c r="B39" s="1" t="s">
        <v>13</v>
      </c>
      <c r="C39" s="1">
        <v>233</v>
      </c>
      <c r="D39" s="1">
        <v>3</v>
      </c>
      <c r="E39" s="1">
        <v>222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9">
        <f>SUM(C39,E39,G39,I39,K39,M39,O39,Q39,S39,U39,W39,Y39,AA39,AC39,AE39,AG39,AI39,AK39,AM39,AO39,AQ39,AS39,AU39,AW39)/COUNTIF(C39:AX39,"&gt;50")</f>
        <v>227.5</v>
      </c>
      <c r="AZ39" s="4" t="s">
        <v>15</v>
      </c>
      <c r="BA39" s="7" t="s">
        <v>15</v>
      </c>
    </row>
    <row r="40" spans="1:53" ht="15" customHeight="1" x14ac:dyDescent="0.25">
      <c r="A40" s="1" t="s">
        <v>48</v>
      </c>
      <c r="B40" s="1" t="s">
        <v>13</v>
      </c>
      <c r="C40" s="1">
        <v>226</v>
      </c>
      <c r="D40" s="1">
        <v>2</v>
      </c>
      <c r="E40" s="1">
        <v>236</v>
      </c>
      <c r="F40" s="1">
        <v>2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>
        <f>SUM(C40,E40,G40,I40,K40,M40,O40,Q40,S40,U40,W40,Y40,AA40,AC40,AE40,AG40,AI40,AK40,AM40,AO40,AQ40,AS40,AU40,AW40)/COUNTIF(C40:AX40,"&gt;50")</f>
        <v>231</v>
      </c>
      <c r="AZ40" s="4" t="s">
        <v>15</v>
      </c>
      <c r="BA40" s="7" t="s">
        <v>15</v>
      </c>
    </row>
    <row r="41" spans="1:53" ht="15" customHeight="1" x14ac:dyDescent="0.25">
      <c r="A41" s="1" t="s">
        <v>49</v>
      </c>
      <c r="B41" s="1" t="s">
        <v>13</v>
      </c>
      <c r="C41" s="1">
        <v>214</v>
      </c>
      <c r="D41" s="1">
        <v>2</v>
      </c>
      <c r="E41" s="1">
        <v>222</v>
      </c>
      <c r="F41" s="1">
        <v>5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>
        <f t="shared" ref="AY41:AY44" si="6">SUM(C41,E41,G41,I41,K41,M41,O41,Q41,S41,U41,W41,Y41,AA41,AC41,AE41,AG41,AI41,AK41,AM41,AO41,AQ41,AS41,AU41,AW41)/COUNTIF(C41:AX41,"&gt;50")</f>
        <v>218</v>
      </c>
      <c r="AZ41" s="4" t="s">
        <v>15</v>
      </c>
      <c r="BA41" s="7" t="s">
        <v>15</v>
      </c>
    </row>
    <row r="42" spans="1:53" ht="15" customHeight="1" x14ac:dyDescent="0.25">
      <c r="A42" s="1" t="s">
        <v>51</v>
      </c>
      <c r="B42" s="1" t="s">
        <v>13</v>
      </c>
      <c r="C42" s="1">
        <v>226</v>
      </c>
      <c r="D42" s="1">
        <v>2</v>
      </c>
      <c r="E42" s="1">
        <v>226</v>
      </c>
      <c r="F42" s="1">
        <v>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>
        <f>SUM(C42,E42,G42,I42,K42,M42,O42,Q42,S42,U42,W42,Y42,AA42,AC42,AE42,AG42,AI42,AK42,AM42,AO42,AQ42,AS42,AU42,AW42)/COUNTIF(C42:AX42,"&gt;50")</f>
        <v>226</v>
      </c>
      <c r="AZ42" s="4" t="s">
        <v>15</v>
      </c>
      <c r="BA42" s="7" t="s">
        <v>15</v>
      </c>
    </row>
    <row r="43" spans="1:53" ht="15" customHeight="1" x14ac:dyDescent="0.25">
      <c r="A43" s="1" t="s">
        <v>38</v>
      </c>
      <c r="B43" s="1" t="s">
        <v>13</v>
      </c>
      <c r="C43" s="1">
        <v>234</v>
      </c>
      <c r="D43" s="1">
        <v>2</v>
      </c>
      <c r="E43" s="1">
        <v>235</v>
      </c>
      <c r="F43" s="1">
        <v>3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9">
        <f t="shared" si="6"/>
        <v>234.5</v>
      </c>
      <c r="AZ43" s="4" t="s">
        <v>15</v>
      </c>
      <c r="BA43" s="7" t="s">
        <v>15</v>
      </c>
    </row>
    <row r="44" spans="1:53" ht="15" customHeight="1" x14ac:dyDescent="0.25">
      <c r="A44" s="1" t="s">
        <v>50</v>
      </c>
      <c r="B44" s="1" t="s">
        <v>13</v>
      </c>
      <c r="C44" s="1">
        <v>233</v>
      </c>
      <c r="D44" s="1">
        <v>1</v>
      </c>
      <c r="E44" s="1">
        <v>223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 t="shared" si="6"/>
        <v>228</v>
      </c>
      <c r="AZ44" s="4" t="s">
        <v>15</v>
      </c>
      <c r="BA44" s="7" t="s">
        <v>15</v>
      </c>
    </row>
    <row r="45" spans="1:53" ht="15" customHeight="1" x14ac:dyDescent="0.25">
      <c r="A45" s="1" t="s">
        <v>56</v>
      </c>
      <c r="B45" s="1" t="s">
        <v>13</v>
      </c>
      <c r="C45" s="1">
        <v>225</v>
      </c>
      <c r="D45" s="1">
        <v>2</v>
      </c>
      <c r="E45" s="1">
        <v>218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>
        <f>SUM(C45,E45,G45,I45,K45,M45,O45,Q45,S45,U45,W45,Y45,AA45,AC45,AE45,AG45,AI45,AK45,AM45,AO45,AQ45,AS45,AU45,AW45)/COUNTIF(C45:AX45,"&gt;50")</f>
        <v>221.5</v>
      </c>
      <c r="AZ45" s="4" t="s">
        <v>15</v>
      </c>
      <c r="BA45" s="7" t="s">
        <v>15</v>
      </c>
    </row>
    <row r="46" spans="1:53" ht="15" customHeight="1" x14ac:dyDescent="0.25">
      <c r="A46" s="1"/>
      <c r="B46" s="1" t="s">
        <v>13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/>
      <c r="AZ46" s="4"/>
      <c r="BA46" s="7" t="s">
        <v>15</v>
      </c>
    </row>
    <row r="47" spans="1:53" ht="15" customHeight="1" x14ac:dyDescent="0.25">
      <c r="A47" s="1"/>
      <c r="B47" s="1" t="s">
        <v>13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/>
      <c r="AZ47" s="4"/>
      <c r="BA47" s="7" t="s">
        <v>15</v>
      </c>
    </row>
    <row r="48" spans="1:53" ht="15" customHeight="1" x14ac:dyDescent="0.25">
      <c r="A48" s="1"/>
      <c r="B48" s="1" t="s">
        <v>13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/>
      <c r="AZ48" s="4"/>
      <c r="BA48" s="7" t="s">
        <v>15</v>
      </c>
    </row>
    <row r="49" spans="1:5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9"/>
      <c r="AZ49" s="4"/>
      <c r="BA49" s="7"/>
    </row>
    <row r="50" spans="1:5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9"/>
      <c r="AZ50" s="4"/>
      <c r="BA50" s="7"/>
    </row>
    <row r="53" spans="1:53" ht="15" customHeight="1" x14ac:dyDescent="0.25">
      <c r="A53" s="1" t="s">
        <v>54</v>
      </c>
      <c r="B53" s="1" t="s">
        <v>22</v>
      </c>
      <c r="C53" s="1">
        <v>205</v>
      </c>
      <c r="D53" s="1">
        <v>0</v>
      </c>
      <c r="E53" s="1">
        <v>216</v>
      </c>
      <c r="F53" s="1">
        <v>4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>
        <f t="shared" ref="AY53" si="7">SUM(C53,E53,G53,I53,K53,M53,O53,Q53,S53,U53,W53,Y53,AA53,AC53,AE53,AG53,AI53,AK53,AM53,AO53,AQ53,AS53,AU53,AW53)/COUNTIF(C53:AX53,"&gt;50")</f>
        <v>210.5</v>
      </c>
      <c r="AZ53" s="4" t="s">
        <v>15</v>
      </c>
      <c r="BA53" s="7" t="s">
        <v>15</v>
      </c>
    </row>
    <row r="54" spans="1:53" ht="15" customHeight="1" x14ac:dyDescent="0.25">
      <c r="A54" s="1"/>
      <c r="B54" s="1" t="s">
        <v>22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/>
      <c r="AZ54" s="4" t="s">
        <v>15</v>
      </c>
      <c r="BA54" s="7" t="s">
        <v>15</v>
      </c>
    </row>
    <row r="55" spans="1:53" ht="15" customHeight="1" x14ac:dyDescent="0.25">
      <c r="A55" s="1"/>
      <c r="B55" s="1" t="s">
        <v>22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9"/>
      <c r="AZ55" s="4" t="s">
        <v>15</v>
      </c>
      <c r="BA55" s="7" t="s">
        <v>15</v>
      </c>
    </row>
    <row r="56" spans="1:53" ht="15" customHeight="1" x14ac:dyDescent="0.25">
      <c r="A56" s="1"/>
      <c r="B56" s="1" t="s">
        <v>22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9"/>
      <c r="AZ56" s="4" t="s">
        <v>15</v>
      </c>
      <c r="BA56" s="7" t="s">
        <v>15</v>
      </c>
    </row>
    <row r="57" spans="1:53" ht="15" customHeight="1" x14ac:dyDescent="0.25">
      <c r="A57" s="1"/>
      <c r="B57" s="1" t="s">
        <v>22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9"/>
      <c r="AZ57" s="4" t="s">
        <v>15</v>
      </c>
      <c r="BA57" s="7" t="s">
        <v>15</v>
      </c>
    </row>
    <row r="58" spans="1:53" ht="15" customHeight="1" x14ac:dyDescent="0.25">
      <c r="A58" s="1"/>
      <c r="B58" s="1" t="s">
        <v>22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9"/>
      <c r="AZ58" s="4" t="s">
        <v>15</v>
      </c>
      <c r="BA58" s="7" t="s">
        <v>15</v>
      </c>
    </row>
    <row r="59" spans="1:53" ht="15" customHeight="1" x14ac:dyDescent="0.25">
      <c r="A59" s="1"/>
      <c r="B59" s="1" t="s">
        <v>22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/>
      <c r="AZ59" s="4" t="s">
        <v>15</v>
      </c>
      <c r="BA59" s="7" t="s">
        <v>15</v>
      </c>
    </row>
    <row r="60" spans="1:53" ht="15" customHeight="1" x14ac:dyDescent="0.25">
      <c r="A60" s="1"/>
      <c r="B60" s="1" t="s">
        <v>22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9"/>
      <c r="AZ60" s="4" t="s">
        <v>15</v>
      </c>
      <c r="BA60" s="7" t="s">
        <v>15</v>
      </c>
    </row>
    <row r="61" spans="1:53" ht="15" customHeight="1" x14ac:dyDescent="0.25">
      <c r="A61" s="1"/>
      <c r="B61" s="1" t="s">
        <v>22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9"/>
      <c r="AZ61" s="4" t="s">
        <v>15</v>
      </c>
      <c r="BA61" s="7" t="s">
        <v>15</v>
      </c>
    </row>
    <row r="62" spans="1:53" ht="15" customHeight="1" x14ac:dyDescent="0.25">
      <c r="A62" s="1"/>
      <c r="B62" s="1" t="s">
        <v>22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9"/>
      <c r="AZ62" s="4" t="s">
        <v>15</v>
      </c>
      <c r="BA62" s="7" t="s">
        <v>15</v>
      </c>
    </row>
    <row r="63" spans="1:53" ht="15" customHeight="1" x14ac:dyDescent="0.25">
      <c r="A63" s="1"/>
      <c r="B63" s="1" t="s">
        <v>22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/>
      <c r="AZ63" s="4"/>
      <c r="BA63" s="7" t="s">
        <v>15</v>
      </c>
    </row>
    <row r="64" spans="1:53" ht="15" customHeight="1" x14ac:dyDescent="0.25">
      <c r="A64" s="1"/>
      <c r="B64" s="1" t="s">
        <v>22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/>
      <c r="AZ64" s="4"/>
      <c r="BA64" s="7" t="s">
        <v>15</v>
      </c>
    </row>
    <row r="65" spans="1:53" ht="15" customHeight="1" x14ac:dyDescent="0.25">
      <c r="A65" s="1"/>
      <c r="B65" s="1" t="s">
        <v>22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/>
      <c r="AZ65" s="4"/>
      <c r="BA65" s="7" t="s">
        <v>15</v>
      </c>
    </row>
    <row r="66" spans="1:53" ht="15" customHeight="1" x14ac:dyDescent="0.25">
      <c r="A66" s="1"/>
      <c r="B66" s="1" t="s">
        <v>22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/>
      <c r="AZ66" s="4"/>
      <c r="BA66" s="7" t="s">
        <v>15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2026-01-05T17:33:09Z</dcterms:modified>
</cp:coreProperties>
</file>